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20240" yWindow="8340" windowWidth="14900" windowHeight="15400" tabRatio="500"/>
  </bookViews>
  <sheets>
    <sheet name="CS Raikes" sheetId="1" r:id="rId1"/>
    <sheet name="CE Raikes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1" l="1"/>
  <c r="G39" i="1"/>
  <c r="C41" i="2"/>
  <c r="C49" i="2"/>
  <c r="C12" i="2"/>
  <c r="G12" i="2"/>
  <c r="C23" i="2"/>
  <c r="G23" i="2"/>
  <c r="C32" i="2"/>
  <c r="G32" i="2"/>
  <c r="G41" i="2"/>
  <c r="G44" i="2"/>
  <c r="C12" i="1"/>
  <c r="G12" i="1"/>
  <c r="C22" i="1"/>
  <c r="G22" i="1"/>
  <c r="C31" i="1"/>
  <c r="G31" i="1"/>
  <c r="G41" i="1"/>
</calcChain>
</file>

<file path=xl/sharedStrings.xml><?xml version="1.0" encoding="utf-8"?>
<sst xmlns="http://schemas.openxmlformats.org/spreadsheetml/2006/main" count="143" uniqueCount="92">
  <si>
    <t>RAIK 183H</t>
  </si>
  <si>
    <t>RAIK 185H</t>
  </si>
  <si>
    <t>RAIK 187H</t>
  </si>
  <si>
    <t>MATH 106</t>
  </si>
  <si>
    <t>xxxx 189H (gen 1)</t>
  </si>
  <si>
    <t>CSCE 10</t>
  </si>
  <si>
    <t>RAIK 181H</t>
  </si>
  <si>
    <t>RAIK 184H</t>
  </si>
  <si>
    <t>RAIK 188H</t>
  </si>
  <si>
    <t>MATH 107</t>
  </si>
  <si>
    <t>CSCE 251</t>
  </si>
  <si>
    <t>Fall 1</t>
  </si>
  <si>
    <t>Spring 1</t>
  </si>
  <si>
    <t>Fall 2</t>
  </si>
  <si>
    <t>Spring 2</t>
  </si>
  <si>
    <t>Fall 3</t>
  </si>
  <si>
    <t>Spring 3</t>
  </si>
  <si>
    <t>Fall 4</t>
  </si>
  <si>
    <t>Spring 4</t>
  </si>
  <si>
    <t>RAIK 182H</t>
  </si>
  <si>
    <t>RAIK 283H</t>
  </si>
  <si>
    <t>RAIK 285H</t>
  </si>
  <si>
    <t>RAIK 287H</t>
  </si>
  <si>
    <t>CSCE 230</t>
  </si>
  <si>
    <t>STAT 380</t>
  </si>
  <si>
    <t>RAIK 281H</t>
  </si>
  <si>
    <t>RAIK 286H</t>
  </si>
  <si>
    <t>RAIK 288H</t>
  </si>
  <si>
    <t>RAIK 186H</t>
  </si>
  <si>
    <t>RAIK 383H</t>
  </si>
  <si>
    <t>MATH 314</t>
  </si>
  <si>
    <t>RAIK 282H</t>
  </si>
  <si>
    <t>RAIK 301H</t>
  </si>
  <si>
    <t>RAIK 381H</t>
  </si>
  <si>
    <t>CSCE 322</t>
  </si>
  <si>
    <t>Nat Sci 1</t>
  </si>
  <si>
    <t>RAIK 382H</t>
  </si>
  <si>
    <t>RAIK 302H</t>
  </si>
  <si>
    <t>CSCE 451</t>
  </si>
  <si>
    <t>Nat Sci 2</t>
  </si>
  <si>
    <t>RAIK 401H</t>
  </si>
  <si>
    <t>RAIK 341H</t>
  </si>
  <si>
    <t>CSCE 428 (423 spr)</t>
  </si>
  <si>
    <t>Nat Sci 3</t>
  </si>
  <si>
    <t>(gen 2)</t>
  </si>
  <si>
    <t>RAIK 402H</t>
  </si>
  <si>
    <t>(gen 3)</t>
  </si>
  <si>
    <t>(gen 4)</t>
  </si>
  <si>
    <t>(gen 5)</t>
  </si>
  <si>
    <t>total:</t>
  </si>
  <si>
    <t>Notes</t>
  </si>
  <si>
    <t>ACE 5</t>
  </si>
  <si>
    <t>ACE 9</t>
  </si>
  <si>
    <t>CD A</t>
  </si>
  <si>
    <t>CD C</t>
  </si>
  <si>
    <t>CD D</t>
  </si>
  <si>
    <t>and includes a lab</t>
  </si>
  <si>
    <t>UHON 98H</t>
  </si>
  <si>
    <t>Math minor is another 4 hours</t>
  </si>
  <si>
    <t>of MATH 208</t>
  </si>
  <si>
    <t>Foreign language can be 0-16</t>
  </si>
  <si>
    <t>additional hours</t>
  </si>
  <si>
    <t>Raikes Computer Engineering</t>
  </si>
  <si>
    <t>PHYS 211</t>
  </si>
  <si>
    <t>MATH 208</t>
  </si>
  <si>
    <t>PHYS 212</t>
  </si>
  <si>
    <t>ELEC 215/235</t>
  </si>
  <si>
    <t>ELEC 216/236</t>
  </si>
  <si>
    <t>CSCE 236</t>
  </si>
  <si>
    <t>ENGR 20</t>
  </si>
  <si>
    <t>MATH 221</t>
  </si>
  <si>
    <t>CSCE 351</t>
  </si>
  <si>
    <t>ELEC 304</t>
  </si>
  <si>
    <t>ELEC 316</t>
  </si>
  <si>
    <t>ELEC 370</t>
  </si>
  <si>
    <t>CSCE 462</t>
  </si>
  <si>
    <t>ELEC 305</t>
  </si>
  <si>
    <t>CHEM 109</t>
  </si>
  <si>
    <t>Tech 5</t>
  </si>
  <si>
    <t>Fall 5</t>
  </si>
  <si>
    <t>or ACCT 200</t>
  </si>
  <si>
    <t>Nat Sci is 12 hours from select list</t>
  </si>
  <si>
    <t>Raikes Computer Science</t>
  </si>
  <si>
    <t>2015-16</t>
  </si>
  <si>
    <t>CSCE 475H</t>
  </si>
  <si>
    <t>CSCE 411H</t>
  </si>
  <si>
    <t>CSCE 196</t>
  </si>
  <si>
    <t>gen 1,2,3 represent:</t>
  </si>
  <si>
    <t>ACE 7</t>
  </si>
  <si>
    <t>gen 1,2,3,4,5,6 represent:</t>
  </si>
  <si>
    <t>(gen 6)</t>
  </si>
  <si>
    <t>CSCE 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</si>
</sst>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scheme val="minor"/>
    </font>
    <font>
      <b/>
      <sz val="1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0" fillId="0" borderId="0" xfId="0" applyFill="1"/>
    <xf numFmtId="0" fontId="0" fillId="0" borderId="0" xfId="0" applyAlignment="1">
      <alignment vertical="top"/>
    </xf>
    <xf numFmtId="0" fontId="0" fillId="2" borderId="0" xfId="0" applyFill="1"/>
    <xf numFmtId="0" fontId="1" fillId="0" borderId="0" xfId="0" applyFont="1" applyFill="1" applyBorder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0" fillId="0" borderId="0" xfId="0" applyFill="1" applyAlignment="1">
      <alignment vertical="top"/>
    </xf>
    <xf numFmtId="0" fontId="0" fillId="0" borderId="0" xfId="0" applyBorder="1"/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L41"/>
  <sheetViews>
    <sheetView tabSelected="1" workbookViewId="0">
      <selection activeCell="K23" sqref="K23"/>
    </sheetView>
  </sheetViews>
  <sheetFormatPr baseColWidth="10" defaultColWidth="10.6640625" defaultRowHeight="15" x14ac:dyDescent="0"/>
  <cols>
    <col min="1" max="1" width="5.6640625" customWidth="1"/>
    <col min="2" max="2" width="16.33203125" customWidth="1"/>
    <col min="3" max="3" width="6.33203125" customWidth="1"/>
    <col min="4" max="4" width="4.6640625" customWidth="1"/>
    <col min="5" max="5" width="8.5" customWidth="1"/>
    <col min="6" max="6" width="13.1640625" customWidth="1"/>
    <col min="7" max="7" width="6.6640625" customWidth="1"/>
    <col min="8" max="8" width="4.83203125" customWidth="1"/>
    <col min="9" max="9" width="7.6640625" customWidth="1"/>
    <col min="10" max="10" width="5.5" customWidth="1"/>
    <col min="11" max="11" width="16.33203125" customWidth="1"/>
    <col min="12" max="12" width="4.6640625" customWidth="1"/>
  </cols>
  <sheetData>
    <row r="2" spans="2:12" ht="27" customHeight="1">
      <c r="B2" t="s">
        <v>83</v>
      </c>
      <c r="C2" s="9"/>
      <c r="D2" s="9"/>
      <c r="E2" s="10" t="s">
        <v>82</v>
      </c>
      <c r="J2" s="3"/>
    </row>
    <row r="3" spans="2:12" ht="28" customHeight="1">
      <c r="B3" s="1" t="s">
        <v>11</v>
      </c>
      <c r="F3" s="1" t="s">
        <v>12</v>
      </c>
      <c r="J3" s="3" t="s">
        <v>50</v>
      </c>
    </row>
    <row r="4" spans="2:12">
      <c r="B4" s="7" t="s">
        <v>86</v>
      </c>
      <c r="C4" s="7">
        <v>3</v>
      </c>
      <c r="D4" s="5"/>
      <c r="F4" s="7" t="s">
        <v>6</v>
      </c>
      <c r="G4" s="7">
        <v>3</v>
      </c>
      <c r="H4" t="s">
        <v>80</v>
      </c>
      <c r="J4" t="s">
        <v>89</v>
      </c>
    </row>
    <row r="5" spans="2:12">
      <c r="B5" s="7" t="s">
        <v>0</v>
      </c>
      <c r="C5" s="7">
        <v>3</v>
      </c>
      <c r="D5" s="5"/>
      <c r="F5" s="7" t="s">
        <v>19</v>
      </c>
      <c r="G5" s="7">
        <v>3</v>
      </c>
      <c r="K5" t="s">
        <v>51</v>
      </c>
    </row>
    <row r="6" spans="2:12">
      <c r="B6" s="7" t="s">
        <v>1</v>
      </c>
      <c r="C6" s="7">
        <v>1</v>
      </c>
      <c r="D6" s="5"/>
      <c r="F6" s="7" t="s">
        <v>7</v>
      </c>
      <c r="G6" s="7">
        <v>4</v>
      </c>
      <c r="K6" t="s">
        <v>88</v>
      </c>
    </row>
    <row r="7" spans="2:12">
      <c r="B7" s="7" t="s">
        <v>2</v>
      </c>
      <c r="C7" s="7">
        <v>1</v>
      </c>
      <c r="D7" s="5"/>
      <c r="F7" s="7" t="s">
        <v>8</v>
      </c>
      <c r="G7" s="7">
        <v>2</v>
      </c>
      <c r="H7">
        <v>12</v>
      </c>
      <c r="K7" t="s">
        <v>52</v>
      </c>
    </row>
    <row r="8" spans="2:12">
      <c r="B8" s="7" t="s">
        <v>4</v>
      </c>
      <c r="C8" s="7">
        <v>3</v>
      </c>
      <c r="D8" s="5"/>
      <c r="F8" t="s">
        <v>9</v>
      </c>
      <c r="G8">
        <v>4</v>
      </c>
      <c r="K8" t="s">
        <v>53</v>
      </c>
    </row>
    <row r="9" spans="2:12">
      <c r="B9" s="7" t="s">
        <v>57</v>
      </c>
      <c r="C9" s="7">
        <v>0</v>
      </c>
      <c r="D9" s="5">
        <v>11</v>
      </c>
      <c r="K9" t="s">
        <v>54</v>
      </c>
    </row>
    <row r="10" spans="2:12">
      <c r="B10" s="5" t="s">
        <v>5</v>
      </c>
      <c r="C10" s="5">
        <v>0</v>
      </c>
      <c r="D10" s="5"/>
      <c r="F10" s="5"/>
      <c r="G10" s="5"/>
      <c r="H10" s="5"/>
      <c r="I10" s="5"/>
      <c r="K10" t="s">
        <v>55</v>
      </c>
    </row>
    <row r="11" spans="2:12">
      <c r="B11" t="s">
        <v>3</v>
      </c>
      <c r="C11">
        <v>5</v>
      </c>
      <c r="D11" s="5"/>
      <c r="J11" t="s">
        <v>81</v>
      </c>
    </row>
    <row r="12" spans="2:12">
      <c r="C12" s="2">
        <f>SUM(C4:C11)</f>
        <v>16</v>
      </c>
      <c r="D12" s="8"/>
      <c r="G12" s="2">
        <f>SUM(G4:G11)</f>
        <v>16</v>
      </c>
      <c r="H12" s="4"/>
      <c r="K12" t="s">
        <v>56</v>
      </c>
    </row>
    <row r="13" spans="2:12">
      <c r="D13" s="5"/>
      <c r="J13" s="13"/>
      <c r="K13" s="13"/>
      <c r="L13" s="13"/>
    </row>
    <row r="14" spans="2:12">
      <c r="B14" s="1" t="s">
        <v>13</v>
      </c>
      <c r="D14" s="5"/>
      <c r="F14" s="1" t="s">
        <v>14</v>
      </c>
      <c r="J14" s="13"/>
      <c r="K14" s="13"/>
      <c r="L14" s="13"/>
    </row>
    <row r="15" spans="2:12">
      <c r="B15" s="7" t="s">
        <v>25</v>
      </c>
      <c r="C15" s="7">
        <v>3</v>
      </c>
      <c r="D15" s="5"/>
      <c r="E15" s="5"/>
      <c r="F15" s="7" t="s">
        <v>31</v>
      </c>
      <c r="G15" s="7">
        <v>3</v>
      </c>
      <c r="J15" t="s">
        <v>58</v>
      </c>
    </row>
    <row r="16" spans="2:12">
      <c r="B16" s="7" t="s">
        <v>20</v>
      </c>
      <c r="C16" s="7">
        <v>3</v>
      </c>
      <c r="D16" s="5"/>
      <c r="F16" s="7" t="s">
        <v>26</v>
      </c>
      <c r="G16" s="7">
        <v>0</v>
      </c>
      <c r="K16" t="s">
        <v>59</v>
      </c>
    </row>
    <row r="17" spans="2:11">
      <c r="B17" s="7" t="s">
        <v>22</v>
      </c>
      <c r="C17" s="7">
        <v>1</v>
      </c>
      <c r="D17" s="5">
        <v>7</v>
      </c>
      <c r="F17" s="7" t="s">
        <v>27</v>
      </c>
      <c r="G17" s="7">
        <v>2</v>
      </c>
      <c r="J17" t="s">
        <v>60</v>
      </c>
    </row>
    <row r="18" spans="2:11">
      <c r="B18" t="s">
        <v>23</v>
      </c>
      <c r="C18">
        <v>4</v>
      </c>
      <c r="D18" s="5"/>
      <c r="F18" s="7" t="s">
        <v>29</v>
      </c>
      <c r="G18" s="7">
        <v>3</v>
      </c>
      <c r="K18" t="s">
        <v>61</v>
      </c>
    </row>
    <row r="19" spans="2:11">
      <c r="B19" t="s">
        <v>10</v>
      </c>
      <c r="C19">
        <v>1</v>
      </c>
      <c r="D19" s="5"/>
      <c r="F19" s="7" t="s">
        <v>85</v>
      </c>
      <c r="G19" s="7">
        <v>3</v>
      </c>
      <c r="H19">
        <v>11</v>
      </c>
    </row>
    <row r="20" spans="2:11">
      <c r="B20" t="s">
        <v>24</v>
      </c>
      <c r="C20">
        <v>3</v>
      </c>
      <c r="D20" s="5"/>
      <c r="F20" t="s">
        <v>30</v>
      </c>
      <c r="G20">
        <v>3</v>
      </c>
    </row>
    <row r="21" spans="2:11">
      <c r="D21" s="5"/>
    </row>
    <row r="22" spans="2:11">
      <c r="C22" s="2">
        <f>SUM(C15:C21)</f>
        <v>15</v>
      </c>
      <c r="D22" s="8"/>
      <c r="G22" s="2">
        <f>SUM(G15:G21)</f>
        <v>14</v>
      </c>
      <c r="H22" s="4"/>
    </row>
    <row r="23" spans="2:11">
      <c r="D23" s="5"/>
    </row>
    <row r="24" spans="2:11">
      <c r="B24" s="1" t="s">
        <v>15</v>
      </c>
      <c r="D24" s="5"/>
      <c r="F24" s="1" t="s">
        <v>16</v>
      </c>
    </row>
    <row r="25" spans="2:11">
      <c r="B25" s="7" t="s">
        <v>32</v>
      </c>
      <c r="C25" s="7">
        <v>3</v>
      </c>
      <c r="D25" s="5"/>
      <c r="F25" s="7" t="s">
        <v>37</v>
      </c>
      <c r="G25" s="7">
        <v>3</v>
      </c>
    </row>
    <row r="26" spans="2:11">
      <c r="B26" s="7" t="s">
        <v>28</v>
      </c>
      <c r="C26" s="7">
        <v>1</v>
      </c>
      <c r="D26" s="5"/>
      <c r="F26" s="7" t="s">
        <v>36</v>
      </c>
      <c r="G26" s="7">
        <v>3</v>
      </c>
    </row>
    <row r="27" spans="2:11">
      <c r="B27" s="7" t="s">
        <v>33</v>
      </c>
      <c r="C27" s="7">
        <v>3</v>
      </c>
      <c r="D27" s="5">
        <v>7</v>
      </c>
      <c r="F27" s="7" t="s">
        <v>84</v>
      </c>
      <c r="G27" s="7">
        <v>3</v>
      </c>
      <c r="H27" s="5">
        <v>9</v>
      </c>
    </row>
    <row r="28" spans="2:11">
      <c r="B28" t="s">
        <v>34</v>
      </c>
      <c r="C28">
        <v>3</v>
      </c>
      <c r="D28" s="5"/>
      <c r="F28" s="5" t="s">
        <v>38</v>
      </c>
      <c r="G28" s="5">
        <v>3</v>
      </c>
    </row>
    <row r="29" spans="2:11">
      <c r="B29" t="s">
        <v>35</v>
      </c>
      <c r="C29">
        <v>4</v>
      </c>
      <c r="D29" s="5"/>
      <c r="F29" t="s">
        <v>39</v>
      </c>
      <c r="G29">
        <v>4</v>
      </c>
    </row>
    <row r="30" spans="2:11">
      <c r="B30" t="s">
        <v>44</v>
      </c>
      <c r="C30">
        <v>3</v>
      </c>
      <c r="D30" s="5"/>
    </row>
    <row r="31" spans="2:11">
      <c r="C31" s="2">
        <f>SUM(C25:C30)</f>
        <v>17</v>
      </c>
      <c r="D31" s="8"/>
      <c r="G31" s="2">
        <f>SUM(G25:G30)</f>
        <v>16</v>
      </c>
      <c r="H31" s="4"/>
    </row>
    <row r="32" spans="2:11">
      <c r="D32" s="5"/>
    </row>
    <row r="33" spans="2:8">
      <c r="B33" s="1" t="s">
        <v>17</v>
      </c>
      <c r="D33" s="5"/>
      <c r="F33" s="1" t="s">
        <v>18</v>
      </c>
    </row>
    <row r="34" spans="2:8">
      <c r="B34" s="7" t="s">
        <v>40</v>
      </c>
      <c r="C34" s="7">
        <v>3</v>
      </c>
      <c r="D34" s="5"/>
      <c r="F34" s="7" t="s">
        <v>45</v>
      </c>
      <c r="G34" s="7">
        <v>3</v>
      </c>
      <c r="H34">
        <v>3</v>
      </c>
    </row>
    <row r="35" spans="2:8">
      <c r="B35" s="7" t="s">
        <v>21</v>
      </c>
      <c r="C35" s="7">
        <v>1</v>
      </c>
      <c r="D35" s="5"/>
      <c r="F35" t="s">
        <v>46</v>
      </c>
      <c r="G35">
        <v>3</v>
      </c>
    </row>
    <row r="36" spans="2:8">
      <c r="B36" s="7" t="s">
        <v>41</v>
      </c>
      <c r="C36" s="7">
        <v>3</v>
      </c>
      <c r="D36" s="5">
        <v>7</v>
      </c>
      <c r="F36" t="s">
        <v>47</v>
      </c>
      <c r="G36">
        <v>3</v>
      </c>
    </row>
    <row r="37" spans="2:8">
      <c r="B37" t="s">
        <v>42</v>
      </c>
      <c r="C37">
        <v>3</v>
      </c>
      <c r="D37" s="5"/>
      <c r="F37" t="s">
        <v>48</v>
      </c>
      <c r="G37">
        <v>3</v>
      </c>
    </row>
    <row r="38" spans="2:8">
      <c r="B38" t="s">
        <v>43</v>
      </c>
      <c r="C38">
        <v>4</v>
      </c>
      <c r="D38" s="5"/>
      <c r="F38" t="s">
        <v>90</v>
      </c>
      <c r="G38">
        <v>3</v>
      </c>
    </row>
    <row r="39" spans="2:8">
      <c r="C39" s="2">
        <f>SUM(C34:C38)</f>
        <v>14</v>
      </c>
      <c r="D39" s="4"/>
      <c r="G39" s="2">
        <f>SUM(G34:G38)</f>
        <v>15</v>
      </c>
      <c r="H39" s="4"/>
    </row>
    <row r="41" spans="2:8">
      <c r="F41" s="3" t="s">
        <v>49</v>
      </c>
      <c r="G41" s="3">
        <f>SUM(C12,G12,C22,G22,C31,G31,C39,G39)</f>
        <v>123</v>
      </c>
      <c r="H41" s="3"/>
    </row>
  </sheetData>
  <phoneticPr fontId="4" type="noConversion"/>
  <pageMargins left="0.75" right="0.25" top="0.5" bottom="0.5" header="0.5" footer="0.5"/>
  <pageSetup scale="8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K50"/>
  <sheetViews>
    <sheetView topLeftCell="A14" workbookViewId="0">
      <selection activeCell="B46" sqref="B46"/>
    </sheetView>
  </sheetViews>
  <sheetFormatPr baseColWidth="10" defaultColWidth="10.6640625" defaultRowHeight="15" x14ac:dyDescent="0"/>
  <cols>
    <col min="2" max="2" width="15.1640625" customWidth="1"/>
    <col min="3" max="3" width="5.83203125" customWidth="1"/>
    <col min="4" max="4" width="5.83203125" style="5" customWidth="1"/>
    <col min="5" max="5" width="13.83203125" customWidth="1"/>
    <col min="6" max="6" width="12.1640625" customWidth="1"/>
    <col min="7" max="7" width="5.5" customWidth="1"/>
    <col min="8" max="8" width="5.83203125" customWidth="1"/>
    <col min="9" max="9" width="11.33203125" customWidth="1"/>
  </cols>
  <sheetData>
    <row r="2" spans="2:9" ht="23">
      <c r="B2" t="s">
        <v>83</v>
      </c>
      <c r="C2" s="10" t="s">
        <v>62</v>
      </c>
      <c r="D2" s="11"/>
      <c r="I2" s="3"/>
    </row>
    <row r="3" spans="2:9" ht="23" customHeight="1">
      <c r="B3" s="1" t="s">
        <v>11</v>
      </c>
      <c r="F3" s="1" t="s">
        <v>12</v>
      </c>
    </row>
    <row r="4" spans="2:9">
      <c r="B4" s="7" t="s">
        <v>86</v>
      </c>
      <c r="C4" s="7">
        <v>3</v>
      </c>
      <c r="F4" s="7" t="s">
        <v>6</v>
      </c>
      <c r="G4" s="7">
        <v>3</v>
      </c>
      <c r="H4" t="s">
        <v>80</v>
      </c>
    </row>
    <row r="5" spans="2:9">
      <c r="B5" s="7" t="s">
        <v>0</v>
      </c>
      <c r="C5" s="7">
        <v>3</v>
      </c>
      <c r="F5" s="7" t="s">
        <v>19</v>
      </c>
      <c r="G5" s="7">
        <v>3</v>
      </c>
    </row>
    <row r="6" spans="2:9">
      <c r="B6" s="7" t="s">
        <v>1</v>
      </c>
      <c r="C6" s="7">
        <v>1</v>
      </c>
      <c r="F6" s="7" t="s">
        <v>7</v>
      </c>
      <c r="G6" s="7">
        <v>4</v>
      </c>
    </row>
    <row r="7" spans="2:9">
      <c r="B7" s="7" t="s">
        <v>2</v>
      </c>
      <c r="C7" s="7">
        <v>1</v>
      </c>
      <c r="F7" s="7" t="s">
        <v>8</v>
      </c>
      <c r="G7" s="7">
        <v>2</v>
      </c>
      <c r="H7">
        <v>12</v>
      </c>
    </row>
    <row r="8" spans="2:9">
      <c r="B8" s="7" t="s">
        <v>4</v>
      </c>
      <c r="C8" s="7">
        <v>3</v>
      </c>
      <c r="F8" t="s">
        <v>9</v>
      </c>
      <c r="G8">
        <v>4</v>
      </c>
    </row>
    <row r="9" spans="2:9">
      <c r="B9" s="7" t="s">
        <v>57</v>
      </c>
      <c r="C9" s="7">
        <v>0</v>
      </c>
      <c r="D9" s="5">
        <v>11</v>
      </c>
      <c r="F9" s="5"/>
      <c r="G9" s="5"/>
      <c r="H9" s="5"/>
    </row>
    <row r="10" spans="2:9">
      <c r="B10" t="s">
        <v>3</v>
      </c>
      <c r="C10">
        <v>5</v>
      </c>
      <c r="F10" s="5"/>
      <c r="G10" s="5"/>
      <c r="H10" s="5"/>
    </row>
    <row r="11" spans="2:9">
      <c r="B11" t="s">
        <v>5</v>
      </c>
      <c r="C11">
        <v>0</v>
      </c>
    </row>
    <row r="12" spans="2:9">
      <c r="C12" s="2">
        <f>SUM(C4:C11)</f>
        <v>16</v>
      </c>
      <c r="D12" s="8"/>
      <c r="G12" s="2">
        <f>SUM(G4:G11)</f>
        <v>16</v>
      </c>
    </row>
    <row r="14" spans="2:9">
      <c r="B14" s="1" t="s">
        <v>13</v>
      </c>
      <c r="F14" s="1" t="s">
        <v>14</v>
      </c>
    </row>
    <row r="15" spans="2:9">
      <c r="B15" s="7" t="s">
        <v>25</v>
      </c>
      <c r="C15" s="7">
        <v>3</v>
      </c>
      <c r="F15" s="7" t="s">
        <v>31</v>
      </c>
      <c r="G15" s="7">
        <v>3</v>
      </c>
    </row>
    <row r="16" spans="2:9">
      <c r="B16" s="7" t="s">
        <v>20</v>
      </c>
      <c r="C16" s="7">
        <v>3</v>
      </c>
      <c r="F16" s="7" t="s">
        <v>26</v>
      </c>
      <c r="G16" s="7">
        <v>0</v>
      </c>
    </row>
    <row r="17" spans="2:11">
      <c r="B17" s="7" t="s">
        <v>22</v>
      </c>
      <c r="C17" s="7">
        <v>1</v>
      </c>
      <c r="D17" s="5">
        <v>7</v>
      </c>
      <c r="F17" s="7" t="s">
        <v>27</v>
      </c>
      <c r="G17" s="7">
        <v>2</v>
      </c>
      <c r="K17" s="4"/>
    </row>
    <row r="18" spans="2:11">
      <c r="B18" t="s">
        <v>23</v>
      </c>
      <c r="C18">
        <v>4</v>
      </c>
      <c r="F18" s="7" t="s">
        <v>29</v>
      </c>
      <c r="G18" s="7">
        <v>3</v>
      </c>
    </row>
    <row r="19" spans="2:11">
      <c r="B19" s="6" t="s">
        <v>10</v>
      </c>
      <c r="C19" s="6">
        <v>1</v>
      </c>
      <c r="D19" s="12"/>
      <c r="F19" s="7" t="s">
        <v>85</v>
      </c>
      <c r="G19" s="7">
        <v>3</v>
      </c>
      <c r="H19">
        <v>11</v>
      </c>
    </row>
    <row r="20" spans="2:11">
      <c r="B20" t="s">
        <v>64</v>
      </c>
      <c r="C20">
        <v>4</v>
      </c>
      <c r="E20" s="6"/>
      <c r="F20" s="6" t="s">
        <v>63</v>
      </c>
      <c r="G20" s="6">
        <v>4</v>
      </c>
    </row>
    <row r="21" spans="2:11">
      <c r="B21" t="s">
        <v>69</v>
      </c>
      <c r="C21">
        <v>0</v>
      </c>
    </row>
    <row r="23" spans="2:11">
      <c r="C23" s="2">
        <f>SUM(C15:C22)</f>
        <v>16</v>
      </c>
      <c r="D23" s="8"/>
      <c r="G23" s="2">
        <f>SUM(G15:G21)</f>
        <v>15</v>
      </c>
    </row>
    <row r="25" spans="2:11">
      <c r="B25" s="1" t="s">
        <v>15</v>
      </c>
      <c r="F25" s="1" t="s">
        <v>16</v>
      </c>
    </row>
    <row r="26" spans="2:11">
      <c r="B26" s="7" t="s">
        <v>32</v>
      </c>
      <c r="C26" s="7">
        <v>3</v>
      </c>
      <c r="F26" s="7" t="s">
        <v>37</v>
      </c>
      <c r="G26" s="7">
        <v>3</v>
      </c>
    </row>
    <row r="27" spans="2:11">
      <c r="B27" s="7" t="s">
        <v>28</v>
      </c>
      <c r="C27" s="7">
        <v>1</v>
      </c>
      <c r="F27" s="7" t="s">
        <v>36</v>
      </c>
      <c r="G27" s="7">
        <v>3</v>
      </c>
    </row>
    <row r="28" spans="2:11">
      <c r="B28" s="7" t="s">
        <v>33</v>
      </c>
      <c r="C28" s="7">
        <v>3</v>
      </c>
      <c r="D28" s="5">
        <v>7</v>
      </c>
      <c r="F28" s="7" t="s">
        <v>84</v>
      </c>
      <c r="G28" s="7">
        <v>3</v>
      </c>
      <c r="H28">
        <v>9</v>
      </c>
    </row>
    <row r="29" spans="2:11">
      <c r="B29" t="s">
        <v>70</v>
      </c>
      <c r="C29">
        <v>3</v>
      </c>
      <c r="F29" t="s">
        <v>68</v>
      </c>
      <c r="G29">
        <v>3</v>
      </c>
    </row>
    <row r="30" spans="2:11">
      <c r="B30" t="s">
        <v>66</v>
      </c>
      <c r="C30">
        <v>4</v>
      </c>
      <c r="F30" t="s">
        <v>67</v>
      </c>
      <c r="G30">
        <v>4</v>
      </c>
    </row>
    <row r="31" spans="2:11">
      <c r="B31" t="s">
        <v>44</v>
      </c>
      <c r="C31">
        <v>3</v>
      </c>
    </row>
    <row r="32" spans="2:11">
      <c r="C32" s="2">
        <f>SUM(C26:C31)</f>
        <v>17</v>
      </c>
      <c r="D32" s="8"/>
      <c r="G32" s="2">
        <f>SUM(G26:G31)</f>
        <v>16</v>
      </c>
    </row>
    <row r="34" spans="2:8">
      <c r="B34" s="1" t="s">
        <v>17</v>
      </c>
      <c r="F34" s="1" t="s">
        <v>18</v>
      </c>
    </row>
    <row r="35" spans="2:8">
      <c r="B35" s="7" t="s">
        <v>40</v>
      </c>
      <c r="C35" s="7">
        <v>3</v>
      </c>
      <c r="F35" s="7" t="s">
        <v>45</v>
      </c>
      <c r="G35" s="7">
        <v>3</v>
      </c>
      <c r="H35">
        <v>3</v>
      </c>
    </row>
    <row r="36" spans="2:8">
      <c r="B36" s="7" t="s">
        <v>21</v>
      </c>
      <c r="C36" s="7">
        <v>1</v>
      </c>
      <c r="F36" t="s">
        <v>75</v>
      </c>
      <c r="G36">
        <v>3</v>
      </c>
    </row>
    <row r="37" spans="2:8">
      <c r="B37" s="7" t="s">
        <v>41</v>
      </c>
      <c r="C37" s="7">
        <v>3</v>
      </c>
      <c r="D37" s="5">
        <v>7</v>
      </c>
      <c r="F37" t="s">
        <v>76</v>
      </c>
      <c r="G37">
        <v>3</v>
      </c>
    </row>
    <row r="38" spans="2:8">
      <c r="B38" t="s">
        <v>71</v>
      </c>
      <c r="C38">
        <v>3</v>
      </c>
      <c r="F38" t="s">
        <v>73</v>
      </c>
      <c r="G38">
        <v>3</v>
      </c>
    </row>
    <row r="39" spans="2:8">
      <c r="B39" t="s">
        <v>65</v>
      </c>
      <c r="C39">
        <v>4</v>
      </c>
      <c r="F39" t="s">
        <v>74</v>
      </c>
      <c r="G39">
        <v>3</v>
      </c>
    </row>
    <row r="40" spans="2:8">
      <c r="B40" t="s">
        <v>72</v>
      </c>
      <c r="C40">
        <v>3</v>
      </c>
    </row>
    <row r="41" spans="2:8">
      <c r="C41" s="2">
        <f>SUM(C35:C40)</f>
        <v>17</v>
      </c>
      <c r="D41" s="8"/>
      <c r="G41" s="2">
        <f>SUM(G35:G40)</f>
        <v>15</v>
      </c>
    </row>
    <row r="43" spans="2:8">
      <c r="B43" s="1" t="s">
        <v>79</v>
      </c>
    </row>
    <row r="44" spans="2:8">
      <c r="B44" t="s">
        <v>77</v>
      </c>
      <c r="C44">
        <v>4</v>
      </c>
      <c r="F44" s="3" t="s">
        <v>49</v>
      </c>
      <c r="G44" s="3">
        <f>SUM(C12,G12,C23,G23,C32,G32,C41,G41,C49)</f>
        <v>144</v>
      </c>
    </row>
    <row r="45" spans="2:8">
      <c r="B45" t="s">
        <v>91</v>
      </c>
      <c r="C45">
        <v>3</v>
      </c>
    </row>
    <row r="46" spans="2:8">
      <c r="B46" t="s">
        <v>30</v>
      </c>
      <c r="C46">
        <v>3</v>
      </c>
      <c r="F46" s="3" t="s">
        <v>50</v>
      </c>
    </row>
    <row r="47" spans="2:8">
      <c r="B47" t="s">
        <v>78</v>
      </c>
      <c r="C47">
        <v>3</v>
      </c>
      <c r="F47" t="s">
        <v>87</v>
      </c>
    </row>
    <row r="48" spans="2:8">
      <c r="B48" t="s">
        <v>46</v>
      </c>
      <c r="C48">
        <v>3</v>
      </c>
      <c r="G48" t="s">
        <v>51</v>
      </c>
    </row>
    <row r="49" spans="3:7">
      <c r="C49" s="2">
        <f>SUM(C44:C48)</f>
        <v>16</v>
      </c>
      <c r="D49" s="8"/>
      <c r="G49" t="s">
        <v>88</v>
      </c>
    </row>
    <row r="50" spans="3:7">
      <c r="G50" t="s">
        <v>52</v>
      </c>
    </row>
  </sheetData>
  <phoneticPr fontId="4" type="noConversion"/>
  <pageMargins left="0.75" right="0.75" top="1" bottom="1" header="0.5" footer="0.5"/>
  <pageSetup scale="83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 Raikes</vt:lpstr>
      <vt:lpstr>CE Raikes</vt:lpstr>
    </vt:vector>
  </TitlesOfParts>
  <Company>University of Nebraska-Lincoln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 Riedesel</dc:creator>
  <cp:lastModifiedBy>Chuck Riedesel</cp:lastModifiedBy>
  <cp:lastPrinted>2015-10-08T15:04:24Z</cp:lastPrinted>
  <dcterms:created xsi:type="dcterms:W3CDTF">2014-07-22T22:46:32Z</dcterms:created>
  <dcterms:modified xsi:type="dcterms:W3CDTF">2015-10-08T15:04:27Z</dcterms:modified>
</cp:coreProperties>
</file>