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2820" windowHeight="13500" activeTab="0"/>
  </bookViews>
  <sheets>
    <sheet name="Grades" sheetId="1" r:id="rId1"/>
    <sheet name="GradeTable" sheetId="2" r:id="rId2"/>
  </sheets>
  <definedNames>
    <definedName name="GradeTable">'GradeTable'!$A$1:$B$13</definedName>
  </definedNames>
  <calcPr fullCalcOnLoad="1"/>
</workbook>
</file>

<file path=xl/sharedStrings.xml><?xml version="1.0" encoding="utf-8"?>
<sst xmlns="http://schemas.openxmlformats.org/spreadsheetml/2006/main" count="66" uniqueCount="55">
  <si>
    <t>HWK</t>
  </si>
  <si>
    <t>Quizzes</t>
  </si>
  <si>
    <t>Final</t>
  </si>
  <si>
    <t>Bonus</t>
  </si>
  <si>
    <t>HMK</t>
  </si>
  <si>
    <t>HW 1</t>
  </si>
  <si>
    <t>HW 2</t>
  </si>
  <si>
    <t>HW 3</t>
  </si>
  <si>
    <t>HW 4</t>
  </si>
  <si>
    <t>HW 5</t>
  </si>
  <si>
    <t>HW 6</t>
  </si>
  <si>
    <t>HW 7</t>
  </si>
  <si>
    <t>HW 8</t>
  </si>
  <si>
    <t>Max</t>
  </si>
  <si>
    <t>Grade</t>
  </si>
  <si>
    <t>Q 1</t>
  </si>
  <si>
    <t>Q2</t>
  </si>
  <si>
    <t>Q3</t>
  </si>
  <si>
    <t>Q4</t>
  </si>
  <si>
    <t>Q5</t>
  </si>
  <si>
    <t>Q6</t>
  </si>
  <si>
    <t>Q7</t>
  </si>
  <si>
    <t>Q8</t>
  </si>
  <si>
    <t>Final Grade</t>
  </si>
  <si>
    <t>HW 9</t>
  </si>
  <si>
    <t>HW 10</t>
  </si>
  <si>
    <t>Enter your grades in the blue cells</t>
  </si>
  <si>
    <t>Final Score</t>
  </si>
  <si>
    <t>A+</t>
  </si>
  <si>
    <t>A-</t>
  </si>
  <si>
    <t>B+</t>
  </si>
  <si>
    <t>B</t>
  </si>
  <si>
    <t>A</t>
  </si>
  <si>
    <t>B-</t>
  </si>
  <si>
    <t>C+</t>
  </si>
  <si>
    <t>C</t>
  </si>
  <si>
    <t>C-</t>
  </si>
  <si>
    <t>D+</t>
  </si>
  <si>
    <t>D</t>
  </si>
  <si>
    <t>D-</t>
  </si>
  <si>
    <t>F</t>
  </si>
  <si>
    <t>Midterm 2</t>
  </si>
  <si>
    <t>Midterm1</t>
  </si>
  <si>
    <t>Midterm1</t>
  </si>
  <si>
    <t>Midterm2</t>
  </si>
  <si>
    <t>Pretest</t>
  </si>
  <si>
    <t>PAT</t>
  </si>
  <si>
    <t>Pretest</t>
  </si>
  <si>
    <t>Bonus</t>
  </si>
  <si>
    <t>Max</t>
  </si>
  <si>
    <t>Max</t>
  </si>
  <si>
    <t>Q9</t>
  </si>
  <si>
    <t>Q10</t>
  </si>
  <si>
    <t>HW 11</t>
  </si>
  <si>
    <t>Q11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</si>
</sst>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9" fontId="0" fillId="0" borderId="0" xfId="0" applyNumberFormat="1" applyBorder="1" applyAlignment="1">
      <alignment/>
    </xf>
    <xf numFmtId="0" fontId="2" fillId="0" borderId="13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9" fontId="0" fillId="0" borderId="14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 quotePrefix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="150" zoomScaleNormal="150" zoomScalePageLayoutView="0" workbookViewId="0" topLeftCell="A6">
      <selection activeCell="J16" sqref="J16"/>
    </sheetView>
  </sheetViews>
  <sheetFormatPr defaultColWidth="8.8515625" defaultRowHeight="15"/>
  <cols>
    <col min="1" max="1" width="15.421875" style="0" bestFit="1" customWidth="1"/>
    <col min="2" max="2" width="4.421875" style="0" bestFit="1" customWidth="1"/>
    <col min="3" max="3" width="9.421875" style="2" customWidth="1"/>
    <col min="4" max="4" width="2.421875" style="0" customWidth="1"/>
    <col min="5" max="5" width="6.421875" style="2" bestFit="1" customWidth="1"/>
    <col min="6" max="6" width="4.8515625" style="2" bestFit="1" customWidth="1"/>
    <col min="7" max="7" width="9.140625" style="2" customWidth="1"/>
    <col min="8" max="8" width="1.8515625" style="2" customWidth="1"/>
    <col min="9" max="9" width="7.8515625" style="2" bestFit="1" customWidth="1"/>
    <col min="10" max="10" width="4.8515625" style="2" bestFit="1" customWidth="1"/>
    <col min="11" max="11" width="6.421875" style="2" bestFit="1" customWidth="1"/>
    <col min="12" max="12" width="2.421875" style="2" customWidth="1"/>
    <col min="13" max="13" width="22.421875" style="2" bestFit="1" customWidth="1"/>
    <col min="14" max="14" width="4.8515625" style="2" bestFit="1" customWidth="1"/>
    <col min="15" max="15" width="7.00390625" style="2" customWidth="1"/>
  </cols>
  <sheetData>
    <row r="1" ht="15" thickBot="1"/>
    <row r="2" spans="1:15" ht="21" thickBo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ht="15" thickBot="1"/>
    <row r="4" spans="1:15" ht="25.5" thickBot="1">
      <c r="A4" s="18" t="s">
        <v>23</v>
      </c>
      <c r="B4" s="16"/>
      <c r="C4" s="19" t="str">
        <f>VLOOKUP(C5,GradeTable,2)</f>
        <v>F</v>
      </c>
      <c r="E4" s="6" t="s">
        <v>4</v>
      </c>
      <c r="F4" s="7" t="s">
        <v>13</v>
      </c>
      <c r="G4" s="3" t="s">
        <v>14</v>
      </c>
      <c r="I4" s="6" t="s">
        <v>1</v>
      </c>
      <c r="J4" s="7" t="s">
        <v>13</v>
      </c>
      <c r="K4" s="3" t="s">
        <v>14</v>
      </c>
      <c r="M4" s="6" t="s">
        <v>47</v>
      </c>
      <c r="N4" s="7" t="s">
        <v>13</v>
      </c>
      <c r="O4" s="3" t="s">
        <v>14</v>
      </c>
    </row>
    <row r="5" spans="1:15" ht="25.5" thickBot="1">
      <c r="A5" s="21" t="s">
        <v>27</v>
      </c>
      <c r="B5" s="22"/>
      <c r="C5" s="19">
        <f>SUM(C6:C12)</f>
        <v>0</v>
      </c>
      <c r="E5" s="8"/>
      <c r="F5" s="9">
        <f>SUM(F6:F26)</f>
        <v>844</v>
      </c>
      <c r="G5" s="20">
        <f>SUM(G6:G26)</f>
        <v>0</v>
      </c>
      <c r="I5" s="8"/>
      <c r="J5" s="9">
        <f>SUM(J6:J26)</f>
        <v>220</v>
      </c>
      <c r="K5" s="20">
        <f>SUM(K6:K26)</f>
        <v>0</v>
      </c>
      <c r="M5" s="10"/>
      <c r="N5" s="11">
        <v>37</v>
      </c>
      <c r="O5" s="5">
        <v>0</v>
      </c>
    </row>
    <row r="6" spans="1:11" ht="15" thickBot="1">
      <c r="A6" s="26" t="s">
        <v>0</v>
      </c>
      <c r="B6" s="27">
        <v>0.3</v>
      </c>
      <c r="C6" s="15">
        <f>G5*30/F5</f>
        <v>0</v>
      </c>
      <c r="E6" s="12" t="s">
        <v>5</v>
      </c>
      <c r="F6" s="13">
        <v>52</v>
      </c>
      <c r="G6" s="4">
        <v>0</v>
      </c>
      <c r="I6" s="12" t="s">
        <v>15</v>
      </c>
      <c r="J6" s="13">
        <v>15</v>
      </c>
      <c r="K6" s="4">
        <v>0</v>
      </c>
    </row>
    <row r="7" spans="1:15" ht="13.5">
      <c r="A7" s="23" t="s">
        <v>1</v>
      </c>
      <c r="B7" s="17">
        <v>0.15</v>
      </c>
      <c r="C7" s="25">
        <f>K5*15/J5</f>
        <v>0</v>
      </c>
      <c r="E7" s="12" t="s">
        <v>6</v>
      </c>
      <c r="F7" s="13">
        <v>100</v>
      </c>
      <c r="G7" s="4">
        <v>0</v>
      </c>
      <c r="I7" s="12" t="s">
        <v>16</v>
      </c>
      <c r="J7" s="13">
        <v>23</v>
      </c>
      <c r="K7" s="4">
        <v>0</v>
      </c>
      <c r="M7" s="6" t="s">
        <v>42</v>
      </c>
      <c r="N7" s="7" t="s">
        <v>13</v>
      </c>
      <c r="O7" s="3" t="s">
        <v>14</v>
      </c>
    </row>
    <row r="8" spans="1:15" ht="15" thickBot="1">
      <c r="A8" s="23"/>
      <c r="B8" s="1"/>
      <c r="C8" s="25"/>
      <c r="E8" s="12" t="s">
        <v>7</v>
      </c>
      <c r="F8" s="13">
        <v>54</v>
      </c>
      <c r="G8" s="4">
        <v>0</v>
      </c>
      <c r="I8" s="12" t="s">
        <v>17</v>
      </c>
      <c r="J8" s="13">
        <v>20</v>
      </c>
      <c r="K8" s="4">
        <v>0</v>
      </c>
      <c r="M8" s="10"/>
      <c r="N8" s="11">
        <v>56</v>
      </c>
      <c r="O8" s="5">
        <v>0</v>
      </c>
    </row>
    <row r="9" spans="1:11" ht="15" thickBot="1">
      <c r="A9" s="23" t="s">
        <v>45</v>
      </c>
      <c r="B9" s="17">
        <v>0.03</v>
      </c>
      <c r="C9" s="25">
        <f>O5*3/N5</f>
        <v>0</v>
      </c>
      <c r="E9" s="12" t="s">
        <v>8</v>
      </c>
      <c r="F9" s="13">
        <v>52</v>
      </c>
      <c r="G9" s="4">
        <v>0</v>
      </c>
      <c r="I9" s="12" t="s">
        <v>18</v>
      </c>
      <c r="J9" s="13">
        <v>18</v>
      </c>
      <c r="K9" s="4">
        <v>0</v>
      </c>
    </row>
    <row r="10" spans="1:15" ht="13.5">
      <c r="A10" s="23" t="s">
        <v>43</v>
      </c>
      <c r="B10" s="17">
        <v>0.15</v>
      </c>
      <c r="C10" s="25">
        <f>O8*15/N8</f>
        <v>0</v>
      </c>
      <c r="E10" s="12" t="s">
        <v>9</v>
      </c>
      <c r="F10" s="13">
        <v>60</v>
      </c>
      <c r="G10" s="4">
        <v>0</v>
      </c>
      <c r="I10" s="12" t="s">
        <v>19</v>
      </c>
      <c r="J10" s="13">
        <v>19</v>
      </c>
      <c r="K10" s="4">
        <v>0</v>
      </c>
      <c r="M10" s="6" t="s">
        <v>41</v>
      </c>
      <c r="N10" s="7" t="s">
        <v>13</v>
      </c>
      <c r="O10" s="3" t="s">
        <v>14</v>
      </c>
    </row>
    <row r="11" spans="1:15" ht="15" thickBot="1">
      <c r="A11" s="23" t="s">
        <v>44</v>
      </c>
      <c r="B11" s="17">
        <v>0.15</v>
      </c>
      <c r="C11" s="25">
        <f>O11*15/N11</f>
        <v>0</v>
      </c>
      <c r="E11" s="12" t="s">
        <v>10</v>
      </c>
      <c r="F11" s="13">
        <v>84</v>
      </c>
      <c r="G11" s="4">
        <v>0</v>
      </c>
      <c r="I11" s="12" t="s">
        <v>20</v>
      </c>
      <c r="J11" s="13">
        <v>20</v>
      </c>
      <c r="K11" s="4">
        <v>0</v>
      </c>
      <c r="M11" s="10"/>
      <c r="N11" s="11">
        <v>84</v>
      </c>
      <c r="O11" s="5">
        <v>0</v>
      </c>
    </row>
    <row r="12" spans="1:11" ht="15" thickBot="1">
      <c r="A12" s="23" t="s">
        <v>2</v>
      </c>
      <c r="B12" s="17">
        <v>0.2</v>
      </c>
      <c r="C12" s="25">
        <f>O14*20/N14</f>
        <v>0</v>
      </c>
      <c r="E12" s="12" t="s">
        <v>11</v>
      </c>
      <c r="F12" s="13">
        <v>107</v>
      </c>
      <c r="G12" s="4">
        <v>0</v>
      </c>
      <c r="I12" s="12" t="s">
        <v>21</v>
      </c>
      <c r="J12" s="13">
        <v>22</v>
      </c>
      <c r="K12" s="4">
        <v>0</v>
      </c>
    </row>
    <row r="13" spans="1:15" ht="13.5">
      <c r="A13" s="29" t="s">
        <v>46</v>
      </c>
      <c r="B13" s="17">
        <v>0.02</v>
      </c>
      <c r="C13" s="28">
        <f>O17</f>
        <v>0</v>
      </c>
      <c r="E13" s="12" t="s">
        <v>12</v>
      </c>
      <c r="F13" s="13">
        <v>90</v>
      </c>
      <c r="G13" s="4">
        <v>0</v>
      </c>
      <c r="I13" s="12" t="s">
        <v>22</v>
      </c>
      <c r="J13" s="13">
        <v>12</v>
      </c>
      <c r="K13" s="4">
        <v>0</v>
      </c>
      <c r="M13" s="6" t="s">
        <v>2</v>
      </c>
      <c r="N13" s="7" t="s">
        <v>49</v>
      </c>
      <c r="O13" s="3"/>
    </row>
    <row r="14" spans="1:15" ht="15" thickBot="1">
      <c r="A14" s="23"/>
      <c r="B14" s="1"/>
      <c r="C14" s="30"/>
      <c r="E14" s="12" t="s">
        <v>24</v>
      </c>
      <c r="F14" s="13">
        <v>39</v>
      </c>
      <c r="G14" s="4">
        <v>0</v>
      </c>
      <c r="I14" s="12" t="s">
        <v>51</v>
      </c>
      <c r="J14" s="13">
        <v>20</v>
      </c>
      <c r="K14" s="4">
        <v>0</v>
      </c>
      <c r="M14" s="10"/>
      <c r="N14" s="11">
        <v>100</v>
      </c>
      <c r="O14" s="5"/>
    </row>
    <row r="15" spans="1:11" ht="15" thickBot="1">
      <c r="A15" s="31" t="s">
        <v>3</v>
      </c>
      <c r="B15" s="24"/>
      <c r="C15" s="32">
        <f>O20</f>
        <v>0</v>
      </c>
      <c r="E15" s="12" t="s">
        <v>25</v>
      </c>
      <c r="F15" s="13">
        <v>86</v>
      </c>
      <c r="G15" s="4">
        <v>0</v>
      </c>
      <c r="I15" s="12" t="s">
        <v>52</v>
      </c>
      <c r="J15" s="13">
        <v>26</v>
      </c>
      <c r="K15" s="4">
        <v>0</v>
      </c>
    </row>
    <row r="16" spans="5:15" ht="13.5">
      <c r="E16" s="12" t="s">
        <v>53</v>
      </c>
      <c r="F16" s="13">
        <v>120</v>
      </c>
      <c r="G16" s="4">
        <v>0</v>
      </c>
      <c r="I16" s="12" t="s">
        <v>54</v>
      </c>
      <c r="J16" s="13">
        <v>25</v>
      </c>
      <c r="K16" s="4">
        <v>0</v>
      </c>
      <c r="M16" s="6" t="s">
        <v>46</v>
      </c>
      <c r="N16" s="14" t="s">
        <v>50</v>
      </c>
      <c r="O16" s="15"/>
    </row>
    <row r="17" spans="5:15" ht="15" thickBot="1">
      <c r="E17" s="12"/>
      <c r="F17" s="13"/>
      <c r="G17" s="4"/>
      <c r="I17" s="12"/>
      <c r="J17" s="13"/>
      <c r="K17" s="4"/>
      <c r="M17" s="10"/>
      <c r="N17" s="11">
        <v>2</v>
      </c>
      <c r="O17" s="5"/>
    </row>
    <row r="18" spans="5:11" ht="15" thickBot="1">
      <c r="E18" s="12"/>
      <c r="F18" s="13"/>
      <c r="G18" s="4"/>
      <c r="I18" s="12"/>
      <c r="J18" s="13"/>
      <c r="K18" s="4"/>
    </row>
    <row r="19" spans="5:15" ht="13.5">
      <c r="E19" s="12"/>
      <c r="F19" s="13"/>
      <c r="G19" s="4"/>
      <c r="I19" s="12"/>
      <c r="J19" s="13"/>
      <c r="K19" s="4"/>
      <c r="M19" s="6" t="s">
        <v>48</v>
      </c>
      <c r="N19" s="14"/>
      <c r="O19" s="15"/>
    </row>
    <row r="20" spans="5:15" ht="15" thickBot="1">
      <c r="E20" s="12"/>
      <c r="F20" s="13"/>
      <c r="G20" s="4"/>
      <c r="I20" s="12"/>
      <c r="J20" s="13"/>
      <c r="K20" s="4"/>
      <c r="M20" s="10"/>
      <c r="N20" s="11"/>
      <c r="O20" s="5"/>
    </row>
    <row r="21" spans="5:11" ht="13.5">
      <c r="E21" s="12"/>
      <c r="F21" s="13"/>
      <c r="G21" s="4"/>
      <c r="I21" s="12"/>
      <c r="J21" s="13"/>
      <c r="K21" s="4"/>
    </row>
    <row r="22" spans="5:11" ht="13.5">
      <c r="E22" s="12"/>
      <c r="F22" s="13"/>
      <c r="G22" s="4"/>
      <c r="I22" s="12"/>
      <c r="J22" s="13"/>
      <c r="K22" s="4"/>
    </row>
    <row r="23" spans="5:11" ht="13.5">
      <c r="E23" s="12"/>
      <c r="F23" s="13"/>
      <c r="G23" s="4"/>
      <c r="I23" s="12"/>
      <c r="J23" s="13"/>
      <c r="K23" s="4"/>
    </row>
    <row r="24" spans="5:11" ht="13.5">
      <c r="E24" s="12"/>
      <c r="F24" s="13"/>
      <c r="G24" s="4"/>
      <c r="I24" s="12"/>
      <c r="J24" s="13"/>
      <c r="K24" s="4"/>
    </row>
    <row r="25" spans="5:11" ht="13.5">
      <c r="E25" s="12"/>
      <c r="F25" s="13"/>
      <c r="G25" s="4"/>
      <c r="I25" s="12"/>
      <c r="J25" s="13"/>
      <c r="K25" s="4"/>
    </row>
    <row r="26" spans="5:11" ht="15" thickBot="1">
      <c r="E26" s="10"/>
      <c r="F26" s="11"/>
      <c r="G26" s="5"/>
      <c r="I26" s="10"/>
      <c r="J26" s="11"/>
      <c r="K26" s="5"/>
    </row>
  </sheetData>
  <sheetProtection/>
  <mergeCells count="1">
    <mergeCell ref="A2:O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1:2" ht="13.5">
      <c r="A1">
        <v>0</v>
      </c>
      <c r="B1" t="s">
        <v>40</v>
      </c>
    </row>
    <row r="2" spans="1:2" ht="13.5">
      <c r="A2">
        <v>60</v>
      </c>
      <c r="B2" t="s">
        <v>39</v>
      </c>
    </row>
    <row r="3" spans="1:2" ht="13.5">
      <c r="A3">
        <v>63</v>
      </c>
      <c r="B3" t="s">
        <v>38</v>
      </c>
    </row>
    <row r="4" spans="1:2" ht="13.5">
      <c r="A4">
        <v>67</v>
      </c>
      <c r="B4" t="s">
        <v>37</v>
      </c>
    </row>
    <row r="5" spans="1:2" ht="13.5">
      <c r="A5">
        <v>70</v>
      </c>
      <c r="B5" t="s">
        <v>36</v>
      </c>
    </row>
    <row r="6" spans="1:2" ht="13.5">
      <c r="A6">
        <v>73</v>
      </c>
      <c r="B6" t="s">
        <v>35</v>
      </c>
    </row>
    <row r="7" spans="1:2" ht="13.5">
      <c r="A7">
        <v>77</v>
      </c>
      <c r="B7" t="s">
        <v>34</v>
      </c>
    </row>
    <row r="8" spans="1:2" ht="13.5">
      <c r="A8">
        <v>80</v>
      </c>
      <c r="B8" t="s">
        <v>33</v>
      </c>
    </row>
    <row r="9" spans="1:2" ht="13.5">
      <c r="A9">
        <v>83</v>
      </c>
      <c r="B9" t="s">
        <v>31</v>
      </c>
    </row>
    <row r="10" spans="1:2" ht="13.5">
      <c r="A10">
        <v>87</v>
      </c>
      <c r="B10" t="s">
        <v>30</v>
      </c>
    </row>
    <row r="11" spans="1:2" ht="13.5">
      <c r="A11">
        <v>90</v>
      </c>
      <c r="B11" t="s">
        <v>29</v>
      </c>
    </row>
    <row r="12" spans="1:2" ht="13.5">
      <c r="A12">
        <v>93</v>
      </c>
      <c r="B12" t="s">
        <v>32</v>
      </c>
    </row>
    <row r="13" spans="1:2" ht="13.5">
      <c r="A13">
        <v>97</v>
      </c>
      <c r="B13" t="s">
        <v>28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choueiry</dc:creator>
  <cp:keywords/>
  <dc:description/>
  <cp:lastModifiedBy>Computer Science and Engineering Department</cp:lastModifiedBy>
  <cp:lastPrinted>2008-11-13T07:41:14Z</cp:lastPrinted>
  <dcterms:created xsi:type="dcterms:W3CDTF">2008-11-12T00:59:52Z</dcterms:created>
  <dcterms:modified xsi:type="dcterms:W3CDTF">2010-04-28T19:07:54Z</dcterms:modified>
  <cp:category/>
  <cp:version/>
  <cp:contentType/>
  <cp:contentStatus/>
</cp:coreProperties>
</file>